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lbstständigkeit\PC-Schulungsunterlage alle\Excel auf PC\"/>
    </mc:Choice>
  </mc:AlternateContent>
  <xr:revisionPtr revIDLastSave="0" documentId="8_{94E96077-F54D-421F-BE89-ABF7D09D7E2A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Rezept " sheetId="5" r:id="rId1"/>
    <sheet name="Rezept  Ausdruck" sheetId="8" r:id="rId2"/>
    <sheet name="Rezept  (2)" sheetId="10" r:id="rId3"/>
    <sheet name="Rezept fertig 1" sheetId="2" r:id="rId4"/>
    <sheet name="Rezept fertig (2)" sheetId="6" r:id="rId5"/>
    <sheet name="Rezept fertig (3)" sheetId="7" r:id="rId6"/>
  </sheets>
  <definedNames>
    <definedName name="_Toc124938609" localSheetId="5">'Rezept fertig (3)'!#REF!</definedName>
    <definedName name="_xlnm.Print_Area" localSheetId="5">'Rezept fertig (3)'!$A$1:$D$48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8" l="1"/>
  <c r="E22" i="8"/>
  <c r="E21" i="8"/>
  <c r="E20" i="8"/>
  <c r="E19" i="8"/>
  <c r="E18" i="8"/>
  <c r="E7" i="10"/>
  <c r="F7" i="10"/>
  <c r="E8" i="10"/>
  <c r="F8" i="10"/>
  <c r="E9" i="10"/>
  <c r="F9" i="10"/>
  <c r="E10" i="10"/>
  <c r="F10" i="10"/>
  <c r="E11" i="10"/>
  <c r="F11" i="10"/>
  <c r="E12" i="10"/>
  <c r="F12" i="10"/>
  <c r="D8" i="10"/>
  <c r="D9" i="10"/>
  <c r="D10" i="10"/>
  <c r="D11" i="10"/>
  <c r="D12" i="10"/>
  <c r="D7" i="10"/>
  <c r="D9" i="7"/>
  <c r="D10" i="7"/>
  <c r="D11" i="7"/>
  <c r="D12" i="7"/>
  <c r="D13" i="7"/>
  <c r="D14" i="7"/>
  <c r="C20" i="7"/>
  <c r="D20" i="7"/>
  <c r="C30" i="7"/>
  <c r="D30" i="7"/>
  <c r="C21" i="7"/>
  <c r="D21" i="7" s="1"/>
  <c r="C31" i="7"/>
  <c r="D31" i="7" s="1"/>
  <c r="C22" i="7"/>
  <c r="D22" i="7"/>
  <c r="C32" i="7"/>
  <c r="D32" i="7"/>
  <c r="C23" i="7"/>
  <c r="D23" i="7"/>
  <c r="C33" i="7"/>
  <c r="D33" i="7"/>
  <c r="C24" i="7"/>
  <c r="D24" i="7"/>
  <c r="C34" i="7"/>
  <c r="D34" i="7"/>
  <c r="C25" i="7"/>
  <c r="D25" i="7"/>
  <c r="C35" i="7"/>
  <c r="D35" i="7" s="1"/>
  <c r="D9" i="6"/>
  <c r="D10" i="6"/>
  <c r="D11" i="6"/>
  <c r="D12" i="6"/>
  <c r="D13" i="6"/>
  <c r="D14" i="6"/>
  <c r="C20" i="6"/>
  <c r="D20" i="6"/>
  <c r="C21" i="6"/>
  <c r="D21" i="6"/>
  <c r="C22" i="6"/>
  <c r="D22" i="6"/>
  <c r="C23" i="6"/>
  <c r="D23" i="6"/>
  <c r="C24" i="6"/>
  <c r="D24" i="6"/>
  <c r="C25" i="6"/>
  <c r="D25" i="6"/>
  <c r="D10" i="2"/>
  <c r="D11" i="2"/>
  <c r="D12" i="2"/>
  <c r="D13" i="2"/>
  <c r="D14" i="2"/>
  <c r="D9" i="2"/>
</calcChain>
</file>

<file path=xl/sharedStrings.xml><?xml version="1.0" encoding="utf-8"?>
<sst xmlns="http://schemas.openxmlformats.org/spreadsheetml/2006/main" count="125" uniqueCount="25">
  <si>
    <t>Mehl</t>
  </si>
  <si>
    <t>Zucker</t>
  </si>
  <si>
    <t>Butter</t>
  </si>
  <si>
    <t>Milch</t>
  </si>
  <si>
    <t>Salz</t>
  </si>
  <si>
    <t>Eier</t>
  </si>
  <si>
    <t>Pro Person</t>
  </si>
  <si>
    <t>Gesamt</t>
  </si>
  <si>
    <t>Anzahl der Personen</t>
  </si>
  <si>
    <t>Rezept für Eierkuchen</t>
  </si>
  <si>
    <t>Zutaten</t>
  </si>
  <si>
    <t>Oder So. Nur eine Formatierungsfrage</t>
  </si>
  <si>
    <t>Oder So. Wo nichts drin ist, steht auch nichts.</t>
  </si>
  <si>
    <t>Nur eine Frage der Dezimalstellen</t>
  </si>
  <si>
    <t>Personen</t>
  </si>
  <si>
    <t>kg</t>
  </si>
  <si>
    <t>Ltr.</t>
  </si>
  <si>
    <t>Stk.</t>
  </si>
  <si>
    <r>
      <rPr>
        <b/>
        <sz val="12"/>
        <rFont val="Arial"/>
        <family val="2"/>
      </rPr>
      <t>Absoluter Bezug</t>
    </r>
    <r>
      <rPr>
        <sz val="10"/>
        <rFont val="Arial"/>
      </rPr>
      <t xml:space="preserve"> durch Dollarzeichen mit F4 oder händisch</t>
    </r>
  </si>
  <si>
    <t>=$E$6*C7</t>
  </si>
  <si>
    <t>=$E$6*C8</t>
  </si>
  <si>
    <t>=$E$6*C9</t>
  </si>
  <si>
    <t>=$E$6*C10</t>
  </si>
  <si>
    <t>=$E$6*C11</t>
  </si>
  <si>
    <t>=$E$6*C12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</si>
</sst>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0.00&quot; kg&quot;"/>
    <numFmt numFmtId="165" formatCode="#0&quot; g&quot;"/>
    <numFmt numFmtId="166" formatCode="#0&quot; Stk.&quot;"/>
    <numFmt numFmtId="167" formatCode="#0&quot; ml&quot;"/>
    <numFmt numFmtId="168" formatCode="#0.000&quot; kg&quot;"/>
    <numFmt numFmtId="169" formatCode="#0.00&quot; Ltr&quot;"/>
    <numFmt numFmtId="170" formatCode="#&quot; g&quot;"/>
    <numFmt numFmtId="171" formatCode="#&quot; ml&quot;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164" fontId="0" fillId="2" borderId="0" xfId="0" applyNumberFormat="1" applyFill="1"/>
    <xf numFmtId="169" fontId="0" fillId="2" borderId="0" xfId="0" applyNumberFormat="1" applyFill="1"/>
    <xf numFmtId="166" fontId="0" fillId="2" borderId="0" xfId="0" applyNumberFormat="1" applyFill="1"/>
    <xf numFmtId="0" fontId="0" fillId="2" borderId="0" xfId="0" applyFill="1" applyAlignment="1">
      <alignment horizontal="right"/>
    </xf>
    <xf numFmtId="165" fontId="0" fillId="3" borderId="1" xfId="0" applyNumberFormat="1" applyFill="1" applyBorder="1"/>
    <xf numFmtId="164" fontId="0" fillId="3" borderId="1" xfId="0" applyNumberFormat="1" applyFill="1" applyBorder="1"/>
    <xf numFmtId="167" fontId="0" fillId="3" borderId="1" xfId="0" applyNumberFormat="1" applyFill="1" applyBorder="1"/>
    <xf numFmtId="169" fontId="0" fillId="3" borderId="1" xfId="0" applyNumberFormat="1" applyFill="1" applyBorder="1"/>
    <xf numFmtId="166" fontId="0" fillId="3" borderId="1" xfId="0" applyNumberFormat="1" applyFill="1" applyBorder="1"/>
    <xf numFmtId="0" fontId="0" fillId="3" borderId="1" xfId="0" applyFill="1" applyBorder="1" applyAlignment="1" applyProtection="1">
      <alignment horizontal="left"/>
      <protection locked="0"/>
    </xf>
    <xf numFmtId="164" fontId="0" fillId="0" borderId="0" xfId="0" applyNumberFormat="1"/>
    <xf numFmtId="165" fontId="0" fillId="0" borderId="0" xfId="0" applyNumberFormat="1"/>
    <xf numFmtId="169" fontId="0" fillId="0" borderId="0" xfId="0" applyNumberFormat="1"/>
    <xf numFmtId="167" fontId="0" fillId="0" borderId="0" xfId="0" applyNumberFormat="1"/>
    <xf numFmtId="166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70" fontId="0" fillId="3" borderId="1" xfId="0" applyNumberFormat="1" applyFill="1" applyBorder="1"/>
    <xf numFmtId="171" fontId="0" fillId="3" borderId="1" xfId="0" applyNumberFormat="1" applyFill="1" applyBorder="1"/>
    <xf numFmtId="164" fontId="0" fillId="3" borderId="1" xfId="0" applyNumberFormat="1" applyFill="1" applyBorder="1" applyProtection="1">
      <protection locked="0"/>
    </xf>
    <xf numFmtId="169" fontId="0" fillId="3" borderId="1" xfId="0" applyNumberFormat="1" applyFill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0" fontId="0" fillId="4" borderId="0" xfId="0" applyFill="1" applyAlignment="1">
      <alignment horizontal="left"/>
    </xf>
    <xf numFmtId="168" fontId="0" fillId="3" borderId="1" xfId="0" applyNumberFormat="1" applyFill="1" applyBorder="1"/>
    <xf numFmtId="0" fontId="0" fillId="0" borderId="1" xfId="0" applyBorder="1" applyAlignment="1" applyProtection="1">
      <alignment horizontal="left"/>
      <protection locked="0"/>
    </xf>
    <xf numFmtId="165" fontId="0" fillId="0" borderId="1" xfId="0" applyNumberFormat="1" applyBorder="1"/>
    <xf numFmtId="164" fontId="0" fillId="0" borderId="1" xfId="0" applyNumberFormat="1" applyBorder="1" applyProtection="1">
      <protection locked="0"/>
    </xf>
    <xf numFmtId="164" fontId="0" fillId="0" borderId="1" xfId="0" applyNumberFormat="1" applyBorder="1"/>
    <xf numFmtId="167" fontId="0" fillId="0" borderId="1" xfId="0" applyNumberFormat="1" applyBorder="1"/>
    <xf numFmtId="169" fontId="0" fillId="0" borderId="1" xfId="0" applyNumberFormat="1" applyBorder="1" applyProtection="1">
      <protection locked="0"/>
    </xf>
    <xf numFmtId="169" fontId="0" fillId="0" borderId="1" xfId="0" applyNumberFormat="1" applyBorder="1"/>
    <xf numFmtId="166" fontId="0" fillId="0" borderId="1" xfId="0" applyNumberFormat="1" applyBorder="1"/>
    <xf numFmtId="166" fontId="0" fillId="0" borderId="1" xfId="0" applyNumberFormat="1" applyBorder="1" applyProtection="1">
      <protection locked="0"/>
    </xf>
    <xf numFmtId="170" fontId="0" fillId="0" borderId="1" xfId="0" applyNumberFormat="1" applyBorder="1"/>
    <xf numFmtId="171" fontId="0" fillId="0" borderId="1" xfId="0" applyNumberFormat="1" applyBorder="1"/>
    <xf numFmtId="168" fontId="0" fillId="0" borderId="1" xfId="0" applyNumberFormat="1" applyBorder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0" borderId="12" xfId="0" applyFont="1" applyBorder="1"/>
    <xf numFmtId="165" fontId="0" fillId="0" borderId="13" xfId="0" applyNumberFormat="1" applyBorder="1"/>
    <xf numFmtId="165" fontId="0" fillId="0" borderId="14" xfId="0" applyNumberFormat="1" applyBorder="1"/>
    <xf numFmtId="167" fontId="0" fillId="0" borderId="14" xfId="0" applyNumberFormat="1" applyBorder="1"/>
    <xf numFmtId="166" fontId="0" fillId="0" borderId="15" xfId="0" applyNumberFormat="1" applyBorder="1"/>
    <xf numFmtId="0" fontId="3" fillId="0" borderId="16" xfId="0" applyFont="1" applyBorder="1" applyAlignment="1">
      <alignment horizontal="right"/>
    </xf>
    <xf numFmtId="164" fontId="0" fillId="5" borderId="1" xfId="0" applyNumberFormat="1" applyFill="1" applyBorder="1" applyProtection="1">
      <protection locked="0"/>
    </xf>
    <xf numFmtId="0" fontId="0" fillId="6" borderId="1" xfId="0" applyFill="1" applyBorder="1"/>
    <xf numFmtId="0" fontId="0" fillId="7" borderId="1" xfId="0" applyFill="1" applyBorder="1"/>
    <xf numFmtId="0" fontId="2" fillId="0" borderId="0" xfId="0" applyFont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quotePrefix="1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12</xdr:row>
      <xdr:rowOff>142875</xdr:rowOff>
    </xdr:from>
    <xdr:to>
      <xdr:col>4</xdr:col>
      <xdr:colOff>9525</xdr:colOff>
      <xdr:row>15</xdr:row>
      <xdr:rowOff>0</xdr:rowOff>
    </xdr:to>
    <xdr:sp macro="" textlink="">
      <xdr:nvSpPr>
        <xdr:cNvPr id="2050" name="Line 1">
          <a:extLst>
            <a:ext uri="{FF2B5EF4-FFF2-40B4-BE49-F238E27FC236}">
              <a16:creationId xmlns:a16="http://schemas.microsoft.com/office/drawing/2014/main" id="{F01F4647-CE72-49C1-AB26-CF3760763226}"/>
            </a:ext>
          </a:extLst>
        </xdr:cNvPr>
        <xdr:cNvSpPr>
          <a:spLocks noChangeShapeType="1"/>
        </xdr:cNvSpPr>
      </xdr:nvSpPr>
      <xdr:spPr bwMode="auto">
        <a:xfrm flipH="1" flipV="1">
          <a:off x="2181225" y="2085975"/>
          <a:ext cx="8763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12</xdr:row>
      <xdr:rowOff>142875</xdr:rowOff>
    </xdr:from>
    <xdr:to>
      <xdr:col>4</xdr:col>
      <xdr:colOff>9525</xdr:colOff>
      <xdr:row>15</xdr:row>
      <xdr:rowOff>0</xdr:rowOff>
    </xdr:to>
    <xdr:sp macro="" textlink="">
      <xdr:nvSpPr>
        <xdr:cNvPr id="3074" name="Line 1">
          <a:extLst>
            <a:ext uri="{FF2B5EF4-FFF2-40B4-BE49-F238E27FC236}">
              <a16:creationId xmlns:a16="http://schemas.microsoft.com/office/drawing/2014/main" id="{23F87F53-5C1E-4409-A569-47FC9EDC375D}"/>
            </a:ext>
          </a:extLst>
        </xdr:cNvPr>
        <xdr:cNvSpPr>
          <a:spLocks noChangeShapeType="1"/>
        </xdr:cNvSpPr>
      </xdr:nvSpPr>
      <xdr:spPr bwMode="auto">
        <a:xfrm flipH="1" flipV="1">
          <a:off x="2181225" y="2085975"/>
          <a:ext cx="8763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12</xdr:row>
      <xdr:rowOff>142875</xdr:rowOff>
    </xdr:from>
    <xdr:to>
      <xdr:col>2</xdr:col>
      <xdr:colOff>733425</xdr:colOff>
      <xdr:row>14</xdr:row>
      <xdr:rowOff>142875</xdr:rowOff>
    </xdr:to>
    <xdr:sp macro="" textlink="">
      <xdr:nvSpPr>
        <xdr:cNvPr id="4100" name="Line 1">
          <a:extLst>
            <a:ext uri="{FF2B5EF4-FFF2-40B4-BE49-F238E27FC236}">
              <a16:creationId xmlns:a16="http://schemas.microsoft.com/office/drawing/2014/main" id="{A7B6092E-E40B-4C57-9CE3-5674A4D077A6}"/>
            </a:ext>
          </a:extLst>
        </xdr:cNvPr>
        <xdr:cNvSpPr>
          <a:spLocks noChangeShapeType="1"/>
        </xdr:cNvSpPr>
      </xdr:nvSpPr>
      <xdr:spPr bwMode="auto">
        <a:xfrm flipV="1">
          <a:off x="1552575" y="2085975"/>
          <a:ext cx="285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0</xdr:colOff>
      <xdr:row>37</xdr:row>
      <xdr:rowOff>19050</xdr:rowOff>
    </xdr:from>
    <xdr:to>
      <xdr:col>3</xdr:col>
      <xdr:colOff>2124075</xdr:colOff>
      <xdr:row>47</xdr:row>
      <xdr:rowOff>66675</xdr:rowOff>
    </xdr:to>
    <xdr:pic>
      <xdr:nvPicPr>
        <xdr:cNvPr id="4101" name="Picture 3">
          <a:extLst>
            <a:ext uri="{FF2B5EF4-FFF2-40B4-BE49-F238E27FC236}">
              <a16:creationId xmlns:a16="http://schemas.microsoft.com/office/drawing/2014/main" id="{D61E8036-4633-4B81-8CD0-574D9CD47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13" t="46484" r="31934" b="30730"/>
        <a:stretch>
          <a:fillRect/>
        </a:stretch>
      </xdr:blipFill>
      <xdr:spPr bwMode="auto">
        <a:xfrm>
          <a:off x="238125" y="6086475"/>
          <a:ext cx="381000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2"/>
  <sheetViews>
    <sheetView workbookViewId="0">
      <selection activeCell="G13" sqref="G13"/>
    </sheetView>
  </sheetViews>
  <sheetFormatPr baseColWidth="10" defaultRowHeight="12.75" x14ac:dyDescent="0.2"/>
  <cols>
    <col min="1" max="1" width="3.42578125" customWidth="1"/>
    <col min="2" max="2" width="18.140625" customWidth="1"/>
    <col min="3" max="3" width="12.7109375" customWidth="1"/>
  </cols>
  <sheetData>
    <row r="2" spans="2:7" x14ac:dyDescent="0.2">
      <c r="B2" s="41" t="s">
        <v>9</v>
      </c>
      <c r="C2" s="41"/>
      <c r="D2" s="41"/>
      <c r="E2" s="19"/>
      <c r="F2" s="19"/>
      <c r="G2" s="19"/>
    </row>
    <row r="4" spans="2:7" x14ac:dyDescent="0.2">
      <c r="B4" t="s">
        <v>8</v>
      </c>
      <c r="C4" s="63">
        <v>58</v>
      </c>
    </row>
    <row r="6" spans="2:7" x14ac:dyDescent="0.2">
      <c r="C6" s="18" t="s">
        <v>6</v>
      </c>
      <c r="D6" s="18" t="s">
        <v>7</v>
      </c>
    </row>
    <row r="7" spans="2:7" s="12" customFormat="1" x14ac:dyDescent="0.2">
      <c r="B7" s="13" t="s">
        <v>0</v>
      </c>
      <c r="C7" s="61"/>
      <c r="D7" s="62"/>
    </row>
    <row r="8" spans="2:7" s="12" customFormat="1" x14ac:dyDescent="0.2">
      <c r="B8" s="13" t="s">
        <v>1</v>
      </c>
      <c r="C8" s="61"/>
      <c r="D8" s="62"/>
    </row>
    <row r="9" spans="2:7" s="12" customFormat="1" x14ac:dyDescent="0.2">
      <c r="B9" s="13" t="s">
        <v>2</v>
      </c>
      <c r="C9" s="61"/>
      <c r="D9" s="62"/>
    </row>
    <row r="10" spans="2:7" s="14" customFormat="1" x14ac:dyDescent="0.2">
      <c r="B10" s="15" t="s">
        <v>3</v>
      </c>
      <c r="C10" s="61"/>
      <c r="D10" s="62"/>
    </row>
    <row r="11" spans="2:7" s="12" customFormat="1" x14ac:dyDescent="0.2">
      <c r="B11" s="13" t="s">
        <v>4</v>
      </c>
      <c r="C11" s="61"/>
      <c r="D11" s="62"/>
    </row>
    <row r="12" spans="2:7" s="16" customFormat="1" x14ac:dyDescent="0.2">
      <c r="B12" s="16" t="s">
        <v>5</v>
      </c>
      <c r="C12" s="61"/>
      <c r="D12" s="62"/>
    </row>
  </sheetData>
  <sheetProtection selectLockedCells="1" selectUnlockedCells="1"/>
  <phoneticPr fontId="1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23"/>
  <sheetViews>
    <sheetView tabSelected="1" workbookViewId="0">
      <selection activeCell="I26" sqref="I26"/>
    </sheetView>
  </sheetViews>
  <sheetFormatPr baseColWidth="10" defaultRowHeight="12.75" x14ac:dyDescent="0.2"/>
  <cols>
    <col min="1" max="1" width="3.42578125" customWidth="1"/>
    <col min="2" max="2" width="19.5703125" customWidth="1"/>
    <col min="3" max="3" width="18.85546875" customWidth="1"/>
    <col min="4" max="4" width="4.140625" customWidth="1"/>
    <col min="5" max="5" width="18" customWidth="1"/>
  </cols>
  <sheetData>
    <row r="2" spans="2:7" ht="15.75" x14ac:dyDescent="0.25">
      <c r="B2" s="77" t="s">
        <v>18</v>
      </c>
      <c r="F2" s="19"/>
      <c r="G2" s="19"/>
    </row>
    <row r="4" spans="2:7" x14ac:dyDescent="0.2">
      <c r="B4" s="65" t="s">
        <v>9</v>
      </c>
      <c r="C4" s="65"/>
      <c r="D4" s="65"/>
      <c r="E4" s="65"/>
    </row>
    <row r="5" spans="2:7" ht="13.5" thickBot="1" x14ac:dyDescent="0.25">
      <c r="C5" s="18" t="s">
        <v>6</v>
      </c>
      <c r="E5" t="s">
        <v>8</v>
      </c>
    </row>
    <row r="6" spans="2:7" ht="13.5" thickBot="1" x14ac:dyDescent="0.25">
      <c r="D6" s="18"/>
      <c r="E6" s="64">
        <v>58</v>
      </c>
    </row>
    <row r="7" spans="2:7" s="12" customFormat="1" x14ac:dyDescent="0.2">
      <c r="B7" s="13" t="s">
        <v>0</v>
      </c>
      <c r="C7">
        <v>0.2</v>
      </c>
      <c r="D7" t="s">
        <v>15</v>
      </c>
      <c r="E7" s="78" t="s">
        <v>19</v>
      </c>
      <c r="F7" t="s">
        <v>15</v>
      </c>
    </row>
    <row r="8" spans="2:7" s="12" customFormat="1" x14ac:dyDescent="0.2">
      <c r="B8" s="13" t="s">
        <v>1</v>
      </c>
      <c r="C8">
        <v>0.1</v>
      </c>
      <c r="D8" t="s">
        <v>15</v>
      </c>
      <c r="E8" s="78" t="s">
        <v>20</v>
      </c>
      <c r="F8" t="s">
        <v>15</v>
      </c>
    </row>
    <row r="9" spans="2:7" s="12" customFormat="1" x14ac:dyDescent="0.2">
      <c r="B9" s="13" t="s">
        <v>2</v>
      </c>
      <c r="C9">
        <v>0.05</v>
      </c>
      <c r="D9" t="s">
        <v>15</v>
      </c>
      <c r="E9" s="78" t="s">
        <v>21</v>
      </c>
      <c r="F9" t="s">
        <v>15</v>
      </c>
    </row>
    <row r="10" spans="2:7" s="14" customFormat="1" x14ac:dyDescent="0.2">
      <c r="B10" s="15" t="s">
        <v>3</v>
      </c>
      <c r="C10">
        <v>0.15</v>
      </c>
      <c r="D10" t="s">
        <v>16</v>
      </c>
      <c r="E10" s="78" t="s">
        <v>22</v>
      </c>
      <c r="F10" t="s">
        <v>16</v>
      </c>
    </row>
    <row r="11" spans="2:7" s="12" customFormat="1" x14ac:dyDescent="0.2">
      <c r="B11" s="13" t="s">
        <v>4</v>
      </c>
      <c r="C11">
        <v>5.0000000000000001E-3</v>
      </c>
      <c r="D11" t="s">
        <v>15</v>
      </c>
      <c r="E11" s="78" t="s">
        <v>23</v>
      </c>
      <c r="F11" t="s">
        <v>15</v>
      </c>
    </row>
    <row r="12" spans="2:7" s="16" customFormat="1" x14ac:dyDescent="0.2">
      <c r="B12" s="16" t="s">
        <v>5</v>
      </c>
      <c r="C12">
        <v>2</v>
      </c>
      <c r="D12" t="s">
        <v>17</v>
      </c>
      <c r="E12" s="78" t="s">
        <v>24</v>
      </c>
      <c r="F12" t="s">
        <v>17</v>
      </c>
    </row>
    <row r="15" spans="2:7" x14ac:dyDescent="0.2">
      <c r="B15" s="65" t="s">
        <v>9</v>
      </c>
      <c r="C15" s="65"/>
      <c r="D15" s="65"/>
      <c r="E15" s="65"/>
    </row>
    <row r="16" spans="2:7" ht="13.5" thickBot="1" x14ac:dyDescent="0.25">
      <c r="C16" s="18" t="s">
        <v>6</v>
      </c>
      <c r="E16" t="s">
        <v>8</v>
      </c>
    </row>
    <row r="17" spans="2:6" ht="13.5" thickBot="1" x14ac:dyDescent="0.25">
      <c r="D17" s="18"/>
      <c r="E17" s="64">
        <v>58</v>
      </c>
    </row>
    <row r="18" spans="2:6" x14ac:dyDescent="0.2">
      <c r="B18" s="13" t="s">
        <v>0</v>
      </c>
      <c r="C18">
        <v>0.2</v>
      </c>
      <c r="D18" t="s">
        <v>15</v>
      </c>
      <c r="E18">
        <f>$E$6*C18</f>
        <v>11.600000000000001</v>
      </c>
      <c r="F18" t="s">
        <v>15</v>
      </c>
    </row>
    <row r="19" spans="2:6" x14ac:dyDescent="0.2">
      <c r="B19" s="13" t="s">
        <v>1</v>
      </c>
      <c r="C19">
        <v>0.1</v>
      </c>
      <c r="D19" t="s">
        <v>15</v>
      </c>
      <c r="E19">
        <f>$E$6*C19</f>
        <v>5.8000000000000007</v>
      </c>
      <c r="F19" t="s">
        <v>15</v>
      </c>
    </row>
    <row r="20" spans="2:6" x14ac:dyDescent="0.2">
      <c r="B20" s="13" t="s">
        <v>2</v>
      </c>
      <c r="C20">
        <v>0.05</v>
      </c>
      <c r="D20" t="s">
        <v>15</v>
      </c>
      <c r="E20">
        <f>$E$6*C20</f>
        <v>2.9000000000000004</v>
      </c>
      <c r="F20" t="s">
        <v>15</v>
      </c>
    </row>
    <row r="21" spans="2:6" x14ac:dyDescent="0.2">
      <c r="B21" s="15" t="s">
        <v>3</v>
      </c>
      <c r="C21">
        <v>0.15</v>
      </c>
      <c r="D21" t="s">
        <v>16</v>
      </c>
      <c r="E21">
        <f>$E$6*C21</f>
        <v>8.6999999999999993</v>
      </c>
      <c r="F21" t="s">
        <v>16</v>
      </c>
    </row>
    <row r="22" spans="2:6" x14ac:dyDescent="0.2">
      <c r="B22" s="13" t="s">
        <v>4</v>
      </c>
      <c r="C22">
        <v>5.0000000000000001E-3</v>
      </c>
      <c r="D22" t="s">
        <v>15</v>
      </c>
      <c r="E22">
        <f>$E$6*C22</f>
        <v>0.28999999999999998</v>
      </c>
      <c r="F22" t="s">
        <v>15</v>
      </c>
    </row>
    <row r="23" spans="2:6" x14ac:dyDescent="0.2">
      <c r="B23" s="16" t="s">
        <v>5</v>
      </c>
      <c r="C23">
        <v>2</v>
      </c>
      <c r="D23" t="s">
        <v>17</v>
      </c>
      <c r="E23">
        <f>$E$6*C23</f>
        <v>116</v>
      </c>
      <c r="F23" t="s">
        <v>17</v>
      </c>
    </row>
  </sheetData>
  <sheetProtection selectLockedCells="1" selectUnlockedCells="1"/>
  <mergeCells count="2">
    <mergeCell ref="B4:E4"/>
    <mergeCell ref="B15:E15"/>
  </mergeCells>
  <phoneticPr fontId="1" type="noConversion"/>
  <printOptions headings="1" gridLines="1"/>
  <pageMargins left="0.78740157480314965" right="0.78740157480314965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2"/>
  <sheetViews>
    <sheetView workbookViewId="0">
      <selection activeCell="E11" sqref="E11"/>
    </sheetView>
  </sheetViews>
  <sheetFormatPr baseColWidth="10" defaultRowHeight="12.75" x14ac:dyDescent="0.2"/>
  <cols>
    <col min="1" max="1" width="3.42578125" customWidth="1"/>
    <col min="2" max="2" width="20.140625" bestFit="1" customWidth="1"/>
    <col min="3" max="3" width="12.7109375" customWidth="1"/>
  </cols>
  <sheetData>
    <row r="2" spans="2:7" x14ac:dyDescent="0.2">
      <c r="B2" s="65" t="s">
        <v>9</v>
      </c>
      <c r="C2" s="65"/>
      <c r="D2" s="65"/>
      <c r="E2" s="65"/>
      <c r="F2" s="65"/>
      <c r="G2" s="19"/>
    </row>
    <row r="4" spans="2:7" x14ac:dyDescent="0.2">
      <c r="B4" t="s">
        <v>8</v>
      </c>
      <c r="C4" s="17"/>
    </row>
    <row r="5" spans="2:7" ht="13.5" thickBot="1" x14ac:dyDescent="0.25"/>
    <row r="6" spans="2:7" s="41" customFormat="1" ht="13.5" thickBot="1" x14ac:dyDescent="0.25">
      <c r="B6" s="54" t="s">
        <v>8</v>
      </c>
      <c r="C6" s="59">
        <v>1</v>
      </c>
      <c r="D6" s="48">
        <v>23</v>
      </c>
      <c r="E6" s="49">
        <v>50</v>
      </c>
      <c r="F6" s="50">
        <v>90</v>
      </c>
    </row>
    <row r="7" spans="2:7" s="12" customFormat="1" x14ac:dyDescent="0.2">
      <c r="B7" s="55" t="s">
        <v>0</v>
      </c>
      <c r="C7" s="51">
        <v>0.2</v>
      </c>
      <c r="D7" s="46">
        <f>D$6*$C7</f>
        <v>4.6000000000000005</v>
      </c>
      <c r="E7" s="46">
        <f>E$6*$C7</f>
        <v>10</v>
      </c>
      <c r="F7" s="47">
        <f>F$6*$C7</f>
        <v>18</v>
      </c>
    </row>
    <row r="8" spans="2:7" s="12" customFormat="1" x14ac:dyDescent="0.2">
      <c r="B8" s="56" t="s">
        <v>1</v>
      </c>
      <c r="C8" s="52">
        <v>0.1</v>
      </c>
      <c r="D8" s="42">
        <f t="shared" ref="D8:F12" si="0">D$6*$C8</f>
        <v>2.3000000000000003</v>
      </c>
      <c r="E8" s="42">
        <f t="shared" si="0"/>
        <v>5</v>
      </c>
      <c r="F8" s="43">
        <f t="shared" si="0"/>
        <v>9</v>
      </c>
    </row>
    <row r="9" spans="2:7" s="12" customFormat="1" x14ac:dyDescent="0.2">
      <c r="B9" s="56" t="s">
        <v>2</v>
      </c>
      <c r="C9" s="52">
        <v>0.05</v>
      </c>
      <c r="D9" s="42">
        <f t="shared" si="0"/>
        <v>1.1500000000000001</v>
      </c>
      <c r="E9" s="42">
        <f t="shared" si="0"/>
        <v>2.5</v>
      </c>
      <c r="F9" s="43">
        <f t="shared" si="0"/>
        <v>4.5</v>
      </c>
    </row>
    <row r="10" spans="2:7" s="14" customFormat="1" x14ac:dyDescent="0.2">
      <c r="B10" s="57" t="s">
        <v>3</v>
      </c>
      <c r="C10" s="52">
        <v>0.15</v>
      </c>
      <c r="D10" s="42">
        <f t="shared" si="0"/>
        <v>3.4499999999999997</v>
      </c>
      <c r="E10" s="42">
        <f t="shared" si="0"/>
        <v>7.5</v>
      </c>
      <c r="F10" s="43">
        <f t="shared" si="0"/>
        <v>13.5</v>
      </c>
    </row>
    <row r="11" spans="2:7" s="12" customFormat="1" x14ac:dyDescent="0.2">
      <c r="B11" s="56" t="s">
        <v>4</v>
      </c>
      <c r="C11" s="52">
        <v>0.01</v>
      </c>
      <c r="D11" s="42">
        <f t="shared" si="0"/>
        <v>0.23</v>
      </c>
      <c r="E11" s="42">
        <f t="shared" si="0"/>
        <v>0.5</v>
      </c>
      <c r="F11" s="43">
        <f t="shared" si="0"/>
        <v>0.9</v>
      </c>
    </row>
    <row r="12" spans="2:7" s="16" customFormat="1" ht="13.5" thickBot="1" x14ac:dyDescent="0.25">
      <c r="B12" s="58" t="s">
        <v>5</v>
      </c>
      <c r="C12" s="53">
        <v>2</v>
      </c>
      <c r="D12" s="44">
        <f t="shared" si="0"/>
        <v>46</v>
      </c>
      <c r="E12" s="44">
        <f t="shared" si="0"/>
        <v>100</v>
      </c>
      <c r="F12" s="45">
        <f t="shared" si="0"/>
        <v>180</v>
      </c>
    </row>
  </sheetData>
  <sheetProtection selectLockedCells="1" selectUnlockedCells="1"/>
  <mergeCells count="1">
    <mergeCell ref="B2:F2"/>
  </mergeCells>
  <phoneticPr fontId="1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16"/>
  <sheetViews>
    <sheetView workbookViewId="0">
      <selection activeCell="C13" sqref="C13"/>
    </sheetView>
  </sheetViews>
  <sheetFormatPr baseColWidth="10" defaultRowHeight="12.75" x14ac:dyDescent="0.2"/>
  <cols>
    <col min="1" max="1" width="3.42578125" style="1" customWidth="1"/>
    <col min="2" max="2" width="18.140625" style="1" customWidth="1"/>
    <col min="3" max="3" width="12.7109375" style="1" customWidth="1"/>
    <col min="4" max="4" width="11.42578125" style="1"/>
    <col min="5" max="5" width="29.42578125" style="1" customWidth="1"/>
    <col min="6" max="16384" width="11.42578125" style="1"/>
  </cols>
  <sheetData>
    <row r="2" spans="2:5" x14ac:dyDescent="0.2">
      <c r="B2" s="67" t="s">
        <v>9</v>
      </c>
      <c r="C2" s="67"/>
      <c r="D2" s="67"/>
      <c r="E2" s="20"/>
    </row>
    <row r="4" spans="2:5" x14ac:dyDescent="0.2">
      <c r="B4" s="1" t="s">
        <v>8</v>
      </c>
      <c r="C4" s="11">
        <v>7</v>
      </c>
    </row>
    <row r="7" spans="2:5" s="2" customFormat="1" x14ac:dyDescent="0.2">
      <c r="B7" s="66" t="s">
        <v>10</v>
      </c>
      <c r="C7" s="66"/>
      <c r="D7" s="66"/>
    </row>
    <row r="8" spans="2:5" s="2" customFormat="1" x14ac:dyDescent="0.2">
      <c r="B8" s="1"/>
      <c r="C8" s="5" t="s">
        <v>6</v>
      </c>
      <c r="D8" s="5" t="s">
        <v>7</v>
      </c>
    </row>
    <row r="9" spans="2:5" s="2" customFormat="1" x14ac:dyDescent="0.2">
      <c r="B9" s="6" t="s">
        <v>0</v>
      </c>
      <c r="C9" s="23">
        <v>0.15</v>
      </c>
      <c r="D9" s="7">
        <f t="shared" ref="D9:D14" si="0">$C$4*C9</f>
        <v>1.05</v>
      </c>
    </row>
    <row r="10" spans="2:5" s="3" customFormat="1" x14ac:dyDescent="0.2">
      <c r="B10" s="6" t="s">
        <v>1</v>
      </c>
      <c r="C10" s="23">
        <v>0.05</v>
      </c>
      <c r="D10" s="7">
        <f t="shared" si="0"/>
        <v>0.35000000000000003</v>
      </c>
    </row>
    <row r="11" spans="2:5" s="2" customFormat="1" x14ac:dyDescent="0.2">
      <c r="B11" s="6" t="s">
        <v>2</v>
      </c>
      <c r="C11" s="23">
        <v>0.03</v>
      </c>
      <c r="D11" s="7">
        <f t="shared" si="0"/>
        <v>0.21</v>
      </c>
    </row>
    <row r="12" spans="2:5" s="4" customFormat="1" x14ac:dyDescent="0.2">
      <c r="B12" s="8" t="s">
        <v>3</v>
      </c>
      <c r="C12" s="24">
        <v>0.2</v>
      </c>
      <c r="D12" s="9">
        <f t="shared" si="0"/>
        <v>1.4000000000000001</v>
      </c>
    </row>
    <row r="13" spans="2:5" x14ac:dyDescent="0.2">
      <c r="B13" s="6" t="s">
        <v>4</v>
      </c>
      <c r="C13" s="23">
        <v>5.0000000000000001E-3</v>
      </c>
      <c r="D13" s="7">
        <f t="shared" si="0"/>
        <v>3.5000000000000003E-2</v>
      </c>
    </row>
    <row r="14" spans="2:5" x14ac:dyDescent="0.2">
      <c r="B14" s="10" t="s">
        <v>5</v>
      </c>
      <c r="C14" s="25">
        <v>3</v>
      </c>
      <c r="D14" s="10">
        <f t="shared" si="0"/>
        <v>21</v>
      </c>
    </row>
    <row r="16" spans="2:5" x14ac:dyDescent="0.2">
      <c r="E16" s="26" t="s">
        <v>13</v>
      </c>
    </row>
  </sheetData>
  <sheetProtection selectLockedCells="1"/>
  <mergeCells count="2">
    <mergeCell ref="B7:D7"/>
    <mergeCell ref="B2:D2"/>
  </mergeCells>
  <phoneticPr fontId="1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5"/>
  <sheetViews>
    <sheetView workbookViewId="0">
      <selection activeCell="D20" sqref="D20"/>
    </sheetView>
  </sheetViews>
  <sheetFormatPr baseColWidth="10" defaultRowHeight="12.75" x14ac:dyDescent="0.2"/>
  <cols>
    <col min="1" max="1" width="3.42578125" style="1" customWidth="1"/>
    <col min="2" max="2" width="18.140625" style="1" customWidth="1"/>
    <col min="3" max="3" width="12.7109375" style="1" customWidth="1"/>
    <col min="4" max="4" width="11.42578125" style="1"/>
    <col min="5" max="5" width="28.140625" style="1" customWidth="1"/>
    <col min="6" max="16384" width="11.42578125" style="1"/>
  </cols>
  <sheetData>
    <row r="2" spans="2:5" x14ac:dyDescent="0.2">
      <c r="B2" s="67" t="s">
        <v>9</v>
      </c>
      <c r="C2" s="67"/>
      <c r="D2" s="67"/>
      <c r="E2" s="20"/>
    </row>
    <row r="4" spans="2:5" x14ac:dyDescent="0.2">
      <c r="B4" s="1" t="s">
        <v>8</v>
      </c>
      <c r="C4" s="11">
        <v>7</v>
      </c>
    </row>
    <row r="7" spans="2:5" s="2" customFormat="1" x14ac:dyDescent="0.2">
      <c r="B7" s="66" t="s">
        <v>10</v>
      </c>
      <c r="C7" s="66"/>
      <c r="D7" s="66"/>
    </row>
    <row r="8" spans="2:5" s="2" customFormat="1" x14ac:dyDescent="0.2">
      <c r="B8" s="1"/>
      <c r="C8" s="5" t="s">
        <v>6</v>
      </c>
      <c r="D8" s="5" t="s">
        <v>7</v>
      </c>
    </row>
    <row r="9" spans="2:5" s="2" customFormat="1" x14ac:dyDescent="0.2">
      <c r="B9" s="6" t="s">
        <v>0</v>
      </c>
      <c r="C9" s="23">
        <v>0.15</v>
      </c>
      <c r="D9" s="7">
        <f t="shared" ref="D9:D14" si="0">$C$4*C9</f>
        <v>1.05</v>
      </c>
    </row>
    <row r="10" spans="2:5" s="3" customFormat="1" x14ac:dyDescent="0.2">
      <c r="B10" s="6" t="s">
        <v>1</v>
      </c>
      <c r="C10" s="23">
        <v>0.05</v>
      </c>
      <c r="D10" s="7">
        <f t="shared" si="0"/>
        <v>0.35000000000000003</v>
      </c>
    </row>
    <row r="11" spans="2:5" s="2" customFormat="1" x14ac:dyDescent="0.2">
      <c r="B11" s="6" t="s">
        <v>2</v>
      </c>
      <c r="C11" s="23">
        <v>0.03</v>
      </c>
      <c r="D11" s="7">
        <f t="shared" si="0"/>
        <v>0.21</v>
      </c>
    </row>
    <row r="12" spans="2:5" s="4" customFormat="1" x14ac:dyDescent="0.2">
      <c r="B12" s="8" t="s">
        <v>3</v>
      </c>
      <c r="C12" s="24">
        <v>0.2</v>
      </c>
      <c r="D12" s="9">
        <f t="shared" si="0"/>
        <v>1.4000000000000001</v>
      </c>
    </row>
    <row r="13" spans="2:5" x14ac:dyDescent="0.2">
      <c r="B13" s="6" t="s">
        <v>4</v>
      </c>
      <c r="C13" s="23">
        <v>5.0000000000000001E-3</v>
      </c>
      <c r="D13" s="7">
        <f t="shared" si="0"/>
        <v>3.5000000000000003E-2</v>
      </c>
    </row>
    <row r="14" spans="2:5" x14ac:dyDescent="0.2">
      <c r="B14" s="10" t="s">
        <v>5</v>
      </c>
      <c r="C14" s="25">
        <v>3</v>
      </c>
      <c r="D14" s="10">
        <f t="shared" si="0"/>
        <v>21</v>
      </c>
    </row>
    <row r="16" spans="2:5" x14ac:dyDescent="0.2">
      <c r="E16" s="26" t="s">
        <v>13</v>
      </c>
    </row>
    <row r="17" spans="2:4" ht="13.5" thickBot="1" x14ac:dyDescent="0.25"/>
    <row r="18" spans="2:4" ht="14.25" thickTop="1" thickBot="1" x14ac:dyDescent="0.25">
      <c r="B18" s="68" t="s">
        <v>11</v>
      </c>
      <c r="C18" s="69"/>
      <c r="D18" s="70"/>
    </row>
    <row r="19" spans="2:4" ht="13.5" thickTop="1" x14ac:dyDescent="0.2"/>
    <row r="20" spans="2:4" x14ac:dyDescent="0.2">
      <c r="B20" s="6" t="s">
        <v>0</v>
      </c>
      <c r="C20" s="21">
        <f>C9*1000</f>
        <v>150</v>
      </c>
      <c r="D20" s="7">
        <f>$C$4*C20/1000</f>
        <v>1.05</v>
      </c>
    </row>
    <row r="21" spans="2:4" x14ac:dyDescent="0.2">
      <c r="B21" s="6" t="s">
        <v>1</v>
      </c>
      <c r="C21" s="21">
        <f>C10*1000</f>
        <v>50</v>
      </c>
      <c r="D21" s="7">
        <f>$C$4*C21/1000</f>
        <v>0.35</v>
      </c>
    </row>
    <row r="22" spans="2:4" x14ac:dyDescent="0.2">
      <c r="B22" s="6" t="s">
        <v>2</v>
      </c>
      <c r="C22" s="21">
        <f>C11*1000</f>
        <v>30</v>
      </c>
      <c r="D22" s="7">
        <f>$C$4*C22/1000</f>
        <v>0.21</v>
      </c>
    </row>
    <row r="23" spans="2:4" x14ac:dyDescent="0.2">
      <c r="B23" s="8" t="s">
        <v>3</v>
      </c>
      <c r="C23" s="22">
        <f>C12*1000</f>
        <v>200</v>
      </c>
      <c r="D23" s="9">
        <f>$C$4*C23/1000</f>
        <v>1.4</v>
      </c>
    </row>
    <row r="24" spans="2:4" x14ac:dyDescent="0.2">
      <c r="B24" s="6" t="s">
        <v>4</v>
      </c>
      <c r="C24" s="21">
        <f>C13*1000</f>
        <v>5</v>
      </c>
      <c r="D24" s="27">
        <f>$C$4*C24/1000</f>
        <v>3.5000000000000003E-2</v>
      </c>
    </row>
    <row r="25" spans="2:4" x14ac:dyDescent="0.2">
      <c r="B25" s="10" t="s">
        <v>5</v>
      </c>
      <c r="C25" s="10">
        <f>C14</f>
        <v>3</v>
      </c>
      <c r="D25" s="10">
        <f>$C$4*C25</f>
        <v>21</v>
      </c>
    </row>
  </sheetData>
  <sheetProtection selectLockedCells="1"/>
  <mergeCells count="3">
    <mergeCell ref="B2:D2"/>
    <mergeCell ref="B7:D7"/>
    <mergeCell ref="B18:D18"/>
  </mergeCells>
  <phoneticPr fontId="1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35"/>
  <sheetViews>
    <sheetView topLeftCell="A17" workbookViewId="0">
      <selection activeCell="H21" sqref="H21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16.140625" bestFit="1" customWidth="1"/>
    <col min="4" max="4" width="35.5703125" customWidth="1"/>
    <col min="7" max="7" width="13.5703125" customWidth="1"/>
    <col min="8" max="8" width="22.140625" customWidth="1"/>
  </cols>
  <sheetData>
    <row r="2" spans="2:7" x14ac:dyDescent="0.2">
      <c r="B2" s="75" t="s">
        <v>9</v>
      </c>
      <c r="C2" s="75"/>
      <c r="D2" s="75"/>
      <c r="E2" s="19"/>
      <c r="F2" s="19"/>
      <c r="G2" s="19"/>
    </row>
    <row r="4" spans="2:7" x14ac:dyDescent="0.2">
      <c r="B4" t="s">
        <v>14</v>
      </c>
      <c r="C4" s="28">
        <v>7</v>
      </c>
    </row>
    <row r="7" spans="2:7" s="12" customFormat="1" x14ac:dyDescent="0.2">
      <c r="B7" s="76" t="s">
        <v>10</v>
      </c>
      <c r="C7" s="76"/>
      <c r="D7" s="76"/>
    </row>
    <row r="8" spans="2:7" s="12" customFormat="1" x14ac:dyDescent="0.2">
      <c r="B8"/>
      <c r="C8" s="18" t="s">
        <v>6</v>
      </c>
      <c r="D8" s="18" t="s">
        <v>7</v>
      </c>
    </row>
    <row r="9" spans="2:7" s="12" customFormat="1" x14ac:dyDescent="0.2">
      <c r="B9" s="29" t="s">
        <v>0</v>
      </c>
      <c r="C9" s="60"/>
      <c r="D9" s="31">
        <f t="shared" ref="D9:D14" si="0">$C$4*C9</f>
        <v>0</v>
      </c>
    </row>
    <row r="10" spans="2:7" s="14" customFormat="1" x14ac:dyDescent="0.2">
      <c r="B10" s="29" t="s">
        <v>1</v>
      </c>
      <c r="C10" s="30">
        <v>0.05</v>
      </c>
      <c r="D10" s="31">
        <f t="shared" si="0"/>
        <v>0.35000000000000003</v>
      </c>
    </row>
    <row r="11" spans="2:7" s="12" customFormat="1" x14ac:dyDescent="0.2">
      <c r="B11" s="29" t="s">
        <v>2</v>
      </c>
      <c r="C11" s="30">
        <v>0.03</v>
      </c>
      <c r="D11" s="31">
        <f t="shared" si="0"/>
        <v>0.21</v>
      </c>
    </row>
    <row r="12" spans="2:7" s="16" customFormat="1" x14ac:dyDescent="0.2">
      <c r="B12" s="32" t="s">
        <v>3</v>
      </c>
      <c r="C12" s="33">
        <v>0.2</v>
      </c>
      <c r="D12" s="34">
        <f t="shared" si="0"/>
        <v>1.4000000000000001</v>
      </c>
    </row>
    <row r="13" spans="2:7" x14ac:dyDescent="0.2">
      <c r="B13" s="29" t="s">
        <v>4</v>
      </c>
      <c r="C13" s="30">
        <v>5.0000000000000001E-3</v>
      </c>
      <c r="D13" s="31">
        <f t="shared" si="0"/>
        <v>3.5000000000000003E-2</v>
      </c>
    </row>
    <row r="14" spans="2:7" x14ac:dyDescent="0.2">
      <c r="B14" s="35" t="s">
        <v>5</v>
      </c>
      <c r="C14" s="36">
        <v>3</v>
      </c>
      <c r="D14" s="35">
        <f t="shared" si="0"/>
        <v>21</v>
      </c>
    </row>
    <row r="16" spans="2:7" x14ac:dyDescent="0.2">
      <c r="C16" t="s">
        <v>13</v>
      </c>
      <c r="E16" s="74"/>
      <c r="F16" s="74"/>
      <c r="G16" s="74"/>
    </row>
    <row r="17" spans="2:6" ht="13.5" thickBot="1" x14ac:dyDescent="0.25"/>
    <row r="18" spans="2:6" ht="14.25" thickTop="1" thickBot="1" x14ac:dyDescent="0.25">
      <c r="B18" s="71" t="s">
        <v>11</v>
      </c>
      <c r="C18" s="72"/>
      <c r="D18" s="73"/>
    </row>
    <row r="19" spans="2:6" ht="13.5" thickTop="1" x14ac:dyDescent="0.2"/>
    <row r="20" spans="2:6" x14ac:dyDescent="0.2">
      <c r="B20" s="29" t="s">
        <v>0</v>
      </c>
      <c r="C20" s="37">
        <f>C9*1000</f>
        <v>0</v>
      </c>
      <c r="D20" s="31">
        <f>$C$4*C20/1000</f>
        <v>0</v>
      </c>
    </row>
    <row r="21" spans="2:6" x14ac:dyDescent="0.2">
      <c r="B21" s="29" t="s">
        <v>1</v>
      </c>
      <c r="C21" s="37">
        <f>C10*1000</f>
        <v>50</v>
      </c>
      <c r="D21" s="31">
        <f>$C$4*C21/1000</f>
        <v>0.35</v>
      </c>
    </row>
    <row r="22" spans="2:6" x14ac:dyDescent="0.2">
      <c r="B22" s="29" t="s">
        <v>2</v>
      </c>
      <c r="C22" s="37">
        <f>C11*1000</f>
        <v>30</v>
      </c>
      <c r="D22" s="31">
        <f>$C$4*C22/1000</f>
        <v>0.21</v>
      </c>
    </row>
    <row r="23" spans="2:6" x14ac:dyDescent="0.2">
      <c r="B23" s="32" t="s">
        <v>3</v>
      </c>
      <c r="C23" s="38">
        <f>C12*1000</f>
        <v>200</v>
      </c>
      <c r="D23" s="34">
        <f>$C$4*C23/1000</f>
        <v>1.4</v>
      </c>
    </row>
    <row r="24" spans="2:6" x14ac:dyDescent="0.2">
      <c r="B24" s="29" t="s">
        <v>4</v>
      </c>
      <c r="C24" s="37">
        <f>C13*1000</f>
        <v>5</v>
      </c>
      <c r="D24" s="39">
        <f>$C$4*C24/1000</f>
        <v>3.5000000000000003E-2</v>
      </c>
    </row>
    <row r="25" spans="2:6" x14ac:dyDescent="0.2">
      <c r="B25" s="35" t="s">
        <v>5</v>
      </c>
      <c r="C25" s="35">
        <f>C14</f>
        <v>3</v>
      </c>
      <c r="D25" s="35">
        <f>$C$4*C25</f>
        <v>21</v>
      </c>
    </row>
    <row r="27" spans="2:6" ht="13.5" thickBot="1" x14ac:dyDescent="0.25"/>
    <row r="28" spans="2:6" ht="14.25" thickTop="1" thickBot="1" x14ac:dyDescent="0.25">
      <c r="B28" s="71" t="s">
        <v>12</v>
      </c>
      <c r="C28" s="72"/>
      <c r="D28" s="73"/>
      <c r="E28" s="40"/>
      <c r="F28" s="40"/>
    </row>
    <row r="29" spans="2:6" ht="13.5" thickTop="1" x14ac:dyDescent="0.2">
      <c r="E29" s="40"/>
      <c r="F29" s="40"/>
    </row>
    <row r="30" spans="2:6" x14ac:dyDescent="0.2">
      <c r="B30" s="29" t="s">
        <v>0</v>
      </c>
      <c r="C30" s="37" t="str">
        <f>IF(ISBLANK(C9),"",C9*1000)</f>
        <v/>
      </c>
      <c r="D30" s="31" t="str">
        <f>IF(ISBLANK(C9),"",$C$4*C30/1000)</f>
        <v/>
      </c>
      <c r="E30" s="40"/>
      <c r="F30" s="40"/>
    </row>
    <row r="31" spans="2:6" x14ac:dyDescent="0.2">
      <c r="B31" s="29" t="s">
        <v>1</v>
      </c>
      <c r="C31" s="37">
        <f>IF(ISBLANK(C10),"",C10*1000)</f>
        <v>50</v>
      </c>
      <c r="D31" s="31">
        <f>IF(ISBLANK(C10),"",$C$4*C31/1000)</f>
        <v>0.35</v>
      </c>
      <c r="E31" s="40"/>
      <c r="F31" s="40"/>
    </row>
    <row r="32" spans="2:6" x14ac:dyDescent="0.2">
      <c r="B32" s="29" t="s">
        <v>2</v>
      </c>
      <c r="C32" s="37">
        <f>IF(ISBLANK(C11),"",C11*1000)</f>
        <v>30</v>
      </c>
      <c r="D32" s="31">
        <f>IF(ISBLANK(C11),"",$C$4*C32/1000)</f>
        <v>0.21</v>
      </c>
    </row>
    <row r="33" spans="2:4" x14ac:dyDescent="0.2">
      <c r="B33" s="32" t="s">
        <v>3</v>
      </c>
      <c r="C33" s="38">
        <f>IF(ISBLANK(C12),"",C12*1000)</f>
        <v>200</v>
      </c>
      <c r="D33" s="34">
        <f>IF(ISBLANK(C12),"",$C$4*C33/1000)</f>
        <v>1.4</v>
      </c>
    </row>
    <row r="34" spans="2:4" x14ac:dyDescent="0.2">
      <c r="B34" s="29" t="s">
        <v>4</v>
      </c>
      <c r="C34" s="37">
        <f>IF(ISBLANK(C13),"",C13*1000)</f>
        <v>5</v>
      </c>
      <c r="D34" s="39">
        <f>IF(ISBLANK(C13),"",$C$4*C34/1000)</f>
        <v>3.5000000000000003E-2</v>
      </c>
    </row>
    <row r="35" spans="2:4" x14ac:dyDescent="0.2">
      <c r="B35" s="35" t="s">
        <v>5</v>
      </c>
      <c r="C35" s="35">
        <f>IF(ISBLANK(C14),"",C14)</f>
        <v>3</v>
      </c>
      <c r="D35" s="35">
        <f>IF(ISBLANK(C14),"",$C$4*C35)</f>
        <v>21</v>
      </c>
    </row>
  </sheetData>
  <sheetProtection selectLockedCells="1"/>
  <mergeCells count="5">
    <mergeCell ref="B28:D28"/>
    <mergeCell ref="E16:G16"/>
    <mergeCell ref="B2:D2"/>
    <mergeCell ref="B7:D7"/>
    <mergeCell ref="B18:D18"/>
  </mergeCells>
  <phoneticPr fontId="1" type="noConversion"/>
  <printOptions headings="1"/>
  <pageMargins left="0.78740157480314965" right="0.19685039370078741" top="0.84" bottom="0.39370078740157483" header="0.77" footer="0.51181102362204722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Rezept </vt:lpstr>
      <vt:lpstr>Rezept  Ausdruck</vt:lpstr>
      <vt:lpstr>Rezept  (2)</vt:lpstr>
      <vt:lpstr>Rezept fertig 1</vt:lpstr>
      <vt:lpstr>Rezept fertig (2)</vt:lpstr>
      <vt:lpstr>Rezept fertig (3)</vt:lpstr>
      <vt:lpstr>'Rezept fertig (3)'!Druckbereich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 Forche</cp:lastModifiedBy>
  <cp:lastPrinted>2023-02-22T06:09:16Z</cp:lastPrinted>
  <dcterms:created xsi:type="dcterms:W3CDTF">2006-01-12T11:28:56Z</dcterms:created>
  <dcterms:modified xsi:type="dcterms:W3CDTF">2023-02-22T06:12:33Z</dcterms:modified>
</cp:coreProperties>
</file>